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4" i="1"/>
  <c r="I61"/>
  <c r="I59"/>
  <c r="I57"/>
  <c r="I55"/>
  <c r="I52"/>
  <c r="I50"/>
  <c r="I28"/>
  <c r="I27"/>
  <c r="I26"/>
  <c r="I25"/>
  <c r="I24"/>
  <c r="I23"/>
  <c r="I22"/>
</calcChain>
</file>

<file path=xl/sharedStrings.xml><?xml version="1.0" encoding="utf-8"?>
<sst xmlns="http://schemas.openxmlformats.org/spreadsheetml/2006/main" count="241" uniqueCount="95">
  <si>
    <t>SARASWATI MAHILA MAHAVIDYALAYA:PALWAL</t>
  </si>
  <si>
    <t xml:space="preserve">                MERIT LIST FOR THE SESSION 2016-2017</t>
  </si>
  <si>
    <t>Dec., 2016  &amp; May, 2017</t>
  </si>
  <si>
    <t>S.N.</t>
  </si>
  <si>
    <t>R. NO</t>
  </si>
  <si>
    <t>CLASS</t>
  </si>
  <si>
    <t>UNIV.R.NO.</t>
  </si>
  <si>
    <t>NAME OF STUDENT</t>
  </si>
  <si>
    <t>FATHER'S  NAME</t>
  </si>
  <si>
    <t>MARKS OBT.</t>
  </si>
  <si>
    <t>% AGE</t>
  </si>
  <si>
    <t>POSITION IN UNIV.</t>
  </si>
  <si>
    <t>TRADITIONAL</t>
  </si>
  <si>
    <t>IST, 3RD &amp; 5TH  SEM. EXAM. DEC.,2016</t>
  </si>
  <si>
    <t>B.COM.3RD SEM</t>
  </si>
  <si>
    <t>REENA DEVI</t>
  </si>
  <si>
    <t>GULJARI</t>
  </si>
  <si>
    <t>492/600</t>
  </si>
  <si>
    <t>9TH</t>
  </si>
  <si>
    <t>2ND, 4TH &amp; 6TH SEM.EXAM, MAY, 2017</t>
  </si>
  <si>
    <t>B.COM. 6TH SEM</t>
  </si>
  <si>
    <t>AARTI</t>
  </si>
  <si>
    <t>MOHAN KUNDU</t>
  </si>
  <si>
    <t>2819/3600</t>
  </si>
  <si>
    <t xml:space="preserve">10TH </t>
  </si>
  <si>
    <t>B.SC. 4TH SEM NM</t>
  </si>
  <si>
    <t xml:space="preserve">USHA </t>
  </si>
  <si>
    <t>ROOP CHAND</t>
  </si>
  <si>
    <t>534/580</t>
  </si>
  <si>
    <t>5TH</t>
  </si>
  <si>
    <t>RENU SANSWAL</t>
  </si>
  <si>
    <t>JOGENDER SINGH</t>
  </si>
  <si>
    <t>524/580</t>
  </si>
  <si>
    <t>13TH</t>
  </si>
  <si>
    <t>SELF FINANCE</t>
  </si>
  <si>
    <t>B.COM.IST SEM (V)</t>
  </si>
  <si>
    <t>SAPNA SINGLA</t>
  </si>
  <si>
    <t>VINOD KM.SINGLA</t>
  </si>
  <si>
    <t>499/600</t>
  </si>
  <si>
    <t>1ST</t>
  </si>
  <si>
    <t>NISHA</t>
  </si>
  <si>
    <t>RAM PAL</t>
  </si>
  <si>
    <t>484/600</t>
  </si>
  <si>
    <t>2ND</t>
  </si>
  <si>
    <t>NITIKA</t>
  </si>
  <si>
    <t>RAJESH MANGLA</t>
  </si>
  <si>
    <t>476/600</t>
  </si>
  <si>
    <t>4TH</t>
  </si>
  <si>
    <t>NEHA SHARMA</t>
  </si>
  <si>
    <t>RAJ KUMARI</t>
  </si>
  <si>
    <t>464/600</t>
  </si>
  <si>
    <t>BHARTI TANWAR</t>
  </si>
  <si>
    <t>YASH PAL</t>
  </si>
  <si>
    <t>455/600</t>
  </si>
  <si>
    <t>12TH</t>
  </si>
  <si>
    <t>CHANCHAL</t>
  </si>
  <si>
    <t>SURESH CHAND</t>
  </si>
  <si>
    <t>450/600</t>
  </si>
  <si>
    <t>14TH</t>
  </si>
  <si>
    <t>BCA IST SEM</t>
  </si>
  <si>
    <t>PREETI GOYAL</t>
  </si>
  <si>
    <t>MOHAN GOYAL</t>
  </si>
  <si>
    <t>404/500</t>
  </si>
  <si>
    <t>8TH</t>
  </si>
  <si>
    <t>BCA 2ND SEM</t>
  </si>
  <si>
    <t>414/500</t>
  </si>
  <si>
    <t>BCA 4TH SEM</t>
  </si>
  <si>
    <t>HIMANI</t>
  </si>
  <si>
    <t>JAGBIR</t>
  </si>
  <si>
    <t>416/500</t>
  </si>
  <si>
    <t>6TH</t>
  </si>
  <si>
    <t>BCA 6TH SEM</t>
  </si>
  <si>
    <t>SURAJ KUMARI</t>
  </si>
  <si>
    <t>BALBIR</t>
  </si>
  <si>
    <t>2411/3000</t>
  </si>
  <si>
    <t>7TH</t>
  </si>
  <si>
    <t>B.COM.4TH SEM(V)</t>
  </si>
  <si>
    <t>KHUSHBOO</t>
  </si>
  <si>
    <t>525/660</t>
  </si>
  <si>
    <t>15TH</t>
  </si>
  <si>
    <t>COMBINED LIST OF DEC.,2016 &amp; MAY, 2017</t>
  </si>
  <si>
    <t>BCA I &amp; II SEM</t>
  </si>
  <si>
    <t>818/1000</t>
  </si>
  <si>
    <t>B.COM.I &amp; II SEM.(V)</t>
  </si>
  <si>
    <t>979/1200</t>
  </si>
  <si>
    <t>VINOD KUMAR</t>
  </si>
  <si>
    <t>974/1200</t>
  </si>
  <si>
    <t>3RD</t>
  </si>
  <si>
    <t xml:space="preserve">NISHA   </t>
  </si>
  <si>
    <t>RAMPAL</t>
  </si>
  <si>
    <t>970/1200</t>
  </si>
  <si>
    <t>936/1200</t>
  </si>
  <si>
    <t xml:space="preserve">RAJ KUMAR </t>
  </si>
  <si>
    <t>928/1200</t>
  </si>
  <si>
    <t xml:space="preserve">DOUBLING 0R TRIPPLING LIST(16-17)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</si>
</sst>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9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10" fillId="0" borderId="5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1" fillId="0" borderId="5" xfId="0" applyFont="1" applyFill="1" applyBorder="1" applyAlignment="1">
      <alignment horizontal="left"/>
    </xf>
    <xf numFmtId="0" fontId="11" fillId="0" borderId="7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2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J67"/>
  <sheetViews>
    <sheetView tabSelected="1" topLeftCell="A49" workbookViewId="0">
      <selection activeCell="J1" sqref="J1"/>
    </sheetView>
  </sheetViews>
  <sheetFormatPr defaultRowHeight="15"/>
  <cols>
    <col min="2" max="2" width="6.42578125" customWidth="1"/>
    <col min="3" max="3" width="15" customWidth="1"/>
    <col min="4" max="4" width="21" customWidth="1"/>
    <col min="5" max="5" width="15.7109375" customWidth="1"/>
    <col min="6" max="6" width="19.5703125" customWidth="1"/>
    <col min="7" max="7" width="21.140625" customWidth="1"/>
    <col min="8" max="8" width="14.42578125" customWidth="1"/>
    <col min="9" max="9" width="12.7109375" customWidth="1"/>
    <col min="10" max="10" width="11.42578125" customWidth="1"/>
  </cols>
  <sheetData>
    <row r="7" spans="2:10" ht="18">
      <c r="B7" s="1" t="s">
        <v>0</v>
      </c>
      <c r="C7" s="2"/>
      <c r="D7" s="2"/>
      <c r="E7" s="2"/>
      <c r="F7" s="2"/>
      <c r="G7" s="2"/>
      <c r="H7" s="2"/>
      <c r="I7" s="2"/>
      <c r="J7" s="2"/>
    </row>
    <row r="8" spans="2:10" ht="15.75">
      <c r="B8" s="3" t="s">
        <v>1</v>
      </c>
      <c r="C8" s="4"/>
      <c r="D8" s="4"/>
      <c r="E8" s="4"/>
      <c r="F8" s="4"/>
      <c r="G8" s="4"/>
      <c r="H8" s="4"/>
      <c r="I8" s="4"/>
      <c r="J8" s="4"/>
    </row>
    <row r="9" spans="2:10" ht="18">
      <c r="B9" s="5" t="s">
        <v>2</v>
      </c>
      <c r="C9" s="6"/>
      <c r="D9" s="6"/>
      <c r="E9" s="6"/>
      <c r="F9" s="6"/>
      <c r="G9" s="6"/>
      <c r="H9" s="6"/>
      <c r="I9" s="6"/>
      <c r="J9" s="6"/>
    </row>
    <row r="10" spans="2:10" ht="38.25">
      <c r="B10" s="7" t="s">
        <v>3</v>
      </c>
      <c r="C10" s="8" t="s">
        <v>4</v>
      </c>
      <c r="D10" s="9" t="s">
        <v>5</v>
      </c>
      <c r="E10" s="10" t="s">
        <v>6</v>
      </c>
      <c r="F10" s="8" t="s">
        <v>7</v>
      </c>
      <c r="G10" s="11" t="s">
        <v>8</v>
      </c>
      <c r="H10" s="11" t="s">
        <v>9</v>
      </c>
      <c r="I10" s="12" t="s">
        <v>10</v>
      </c>
      <c r="J10" s="13" t="s">
        <v>11</v>
      </c>
    </row>
    <row r="11" spans="2:10" ht="22.5">
      <c r="B11" s="14"/>
      <c r="C11" s="15" t="s">
        <v>12</v>
      </c>
      <c r="D11" s="16"/>
      <c r="E11" s="16"/>
      <c r="F11" s="16"/>
      <c r="G11" s="16"/>
      <c r="H11" s="16"/>
      <c r="I11" s="16"/>
      <c r="J11" s="17"/>
    </row>
    <row r="12" spans="2:10" ht="18">
      <c r="B12" s="18"/>
      <c r="C12" s="19" t="s">
        <v>13</v>
      </c>
      <c r="D12" s="20"/>
      <c r="E12" s="21"/>
      <c r="F12" s="22"/>
      <c r="G12" s="23"/>
      <c r="H12" s="23"/>
      <c r="I12" s="24"/>
      <c r="J12" s="25"/>
    </row>
    <row r="13" spans="2:10">
      <c r="B13" s="26">
        <v>1</v>
      </c>
      <c r="C13" s="27">
        <v>3950</v>
      </c>
      <c r="D13" s="28" t="s">
        <v>14</v>
      </c>
      <c r="E13" s="29">
        <v>5308966</v>
      </c>
      <c r="F13" s="27" t="s">
        <v>15</v>
      </c>
      <c r="G13" s="30" t="s">
        <v>16</v>
      </c>
      <c r="H13" s="30" t="s">
        <v>17</v>
      </c>
      <c r="I13" s="31">
        <v>0.82</v>
      </c>
      <c r="J13" s="32" t="s">
        <v>18</v>
      </c>
    </row>
    <row r="14" spans="2:10" ht="18">
      <c r="B14" s="26"/>
      <c r="C14" s="19" t="s">
        <v>19</v>
      </c>
      <c r="D14" s="19"/>
      <c r="E14" s="19"/>
      <c r="F14" s="27"/>
      <c r="G14" s="30"/>
      <c r="H14" s="30"/>
      <c r="I14" s="31"/>
      <c r="J14" s="32"/>
    </row>
    <row r="15" spans="2:10">
      <c r="B15" s="26">
        <v>2</v>
      </c>
      <c r="C15" s="27">
        <v>4066</v>
      </c>
      <c r="D15" s="28" t="s">
        <v>20</v>
      </c>
      <c r="E15" s="29">
        <v>6012464</v>
      </c>
      <c r="F15" s="27" t="s">
        <v>21</v>
      </c>
      <c r="G15" s="30" t="s">
        <v>22</v>
      </c>
      <c r="H15" s="30" t="s">
        <v>23</v>
      </c>
      <c r="I15" s="33">
        <v>78.31</v>
      </c>
      <c r="J15" s="32" t="s">
        <v>24</v>
      </c>
    </row>
    <row r="16" spans="2:10">
      <c r="B16" s="26">
        <v>3</v>
      </c>
      <c r="C16" s="27">
        <v>4436</v>
      </c>
      <c r="D16" s="28" t="s">
        <v>25</v>
      </c>
      <c r="E16" s="29">
        <v>6149873</v>
      </c>
      <c r="F16" s="27" t="s">
        <v>26</v>
      </c>
      <c r="G16" s="30" t="s">
        <v>27</v>
      </c>
      <c r="H16" s="30" t="s">
        <v>28</v>
      </c>
      <c r="I16" s="33">
        <v>92.07</v>
      </c>
      <c r="J16" s="32" t="s">
        <v>29</v>
      </c>
    </row>
    <row r="17" spans="2:10">
      <c r="B17" s="26">
        <v>4</v>
      </c>
      <c r="C17" s="27">
        <v>4408</v>
      </c>
      <c r="D17" s="28" t="s">
        <v>25</v>
      </c>
      <c r="E17" s="29">
        <v>6149814</v>
      </c>
      <c r="F17" s="27" t="s">
        <v>30</v>
      </c>
      <c r="G17" s="30" t="s">
        <v>31</v>
      </c>
      <c r="H17" s="30" t="s">
        <v>32</v>
      </c>
      <c r="I17" s="33">
        <v>90.34</v>
      </c>
      <c r="J17" s="32" t="s">
        <v>33</v>
      </c>
    </row>
    <row r="18" spans="2:10">
      <c r="B18" s="26"/>
      <c r="C18" s="27"/>
      <c r="D18" s="28"/>
      <c r="E18" s="29"/>
      <c r="F18" s="27"/>
      <c r="G18" s="30"/>
      <c r="H18" s="30"/>
      <c r="I18" s="31"/>
      <c r="J18" s="32"/>
    </row>
    <row r="19" spans="2:10" ht="22.5">
      <c r="B19" s="26"/>
      <c r="C19" s="15" t="s">
        <v>34</v>
      </c>
      <c r="D19" s="16"/>
      <c r="E19" s="16"/>
      <c r="F19" s="16"/>
      <c r="G19" s="16"/>
      <c r="H19" s="16"/>
      <c r="I19" s="16"/>
      <c r="J19" s="17"/>
    </row>
    <row r="20" spans="2:10" ht="18">
      <c r="B20" s="26"/>
      <c r="C20" s="19" t="s">
        <v>13</v>
      </c>
      <c r="D20" s="20"/>
      <c r="E20" s="21"/>
      <c r="F20" s="22"/>
      <c r="G20" s="30"/>
      <c r="H20" s="30"/>
      <c r="I20" s="31"/>
      <c r="J20" s="32"/>
    </row>
    <row r="21" spans="2:10" ht="38.25">
      <c r="B21" s="7" t="s">
        <v>3</v>
      </c>
      <c r="C21" s="8" t="s">
        <v>4</v>
      </c>
      <c r="D21" s="9" t="s">
        <v>5</v>
      </c>
      <c r="E21" s="10" t="s">
        <v>6</v>
      </c>
      <c r="F21" s="8" t="s">
        <v>7</v>
      </c>
      <c r="G21" s="11" t="s">
        <v>8</v>
      </c>
      <c r="H21" s="11" t="s">
        <v>9</v>
      </c>
      <c r="I21" s="12" t="s">
        <v>10</v>
      </c>
      <c r="J21" s="13" t="s">
        <v>11</v>
      </c>
    </row>
    <row r="22" spans="2:10">
      <c r="B22" s="26">
        <v>5</v>
      </c>
      <c r="C22" s="27">
        <v>238</v>
      </c>
      <c r="D22" s="28" t="s">
        <v>35</v>
      </c>
      <c r="E22" s="29">
        <v>5035385</v>
      </c>
      <c r="F22" s="27" t="s">
        <v>36</v>
      </c>
      <c r="G22" s="30" t="s">
        <v>37</v>
      </c>
      <c r="H22" s="30" t="s">
        <v>38</v>
      </c>
      <c r="I22" s="34">
        <f>499/6</f>
        <v>83.166666666666671</v>
      </c>
      <c r="J22" s="32" t="s">
        <v>39</v>
      </c>
    </row>
    <row r="23" spans="2:10">
      <c r="B23" s="26">
        <v>6</v>
      </c>
      <c r="C23" s="27">
        <v>217</v>
      </c>
      <c r="D23" s="28" t="s">
        <v>35</v>
      </c>
      <c r="E23" s="29">
        <v>5035373</v>
      </c>
      <c r="F23" s="27" t="s">
        <v>40</v>
      </c>
      <c r="G23" s="30" t="s">
        <v>41</v>
      </c>
      <c r="H23" s="30" t="s">
        <v>42</v>
      </c>
      <c r="I23" s="34">
        <f>484/6</f>
        <v>80.666666666666671</v>
      </c>
      <c r="J23" s="32" t="s">
        <v>43</v>
      </c>
    </row>
    <row r="24" spans="2:10">
      <c r="B24" s="26">
        <v>7</v>
      </c>
      <c r="C24" s="27">
        <v>234</v>
      </c>
      <c r="D24" s="28" t="s">
        <v>35</v>
      </c>
      <c r="E24" s="29">
        <v>5035375</v>
      </c>
      <c r="F24" s="27" t="s">
        <v>44</v>
      </c>
      <c r="G24" s="30" t="s">
        <v>45</v>
      </c>
      <c r="H24" s="30" t="s">
        <v>46</v>
      </c>
      <c r="I24" s="34">
        <f>476/6</f>
        <v>79.333333333333329</v>
      </c>
      <c r="J24" s="32" t="s">
        <v>47</v>
      </c>
    </row>
    <row r="25" spans="2:10">
      <c r="B25" s="26">
        <v>8</v>
      </c>
      <c r="C25" s="27">
        <v>219</v>
      </c>
      <c r="D25" s="28" t="s">
        <v>35</v>
      </c>
      <c r="E25" s="29">
        <v>5035372</v>
      </c>
      <c r="F25" s="27" t="s">
        <v>48</v>
      </c>
      <c r="G25" s="30" t="s">
        <v>49</v>
      </c>
      <c r="H25" s="30" t="s">
        <v>50</v>
      </c>
      <c r="I25" s="34">
        <f>464/6</f>
        <v>77.333333333333329</v>
      </c>
      <c r="J25" s="32" t="s">
        <v>18</v>
      </c>
    </row>
    <row r="26" spans="2:10">
      <c r="B26" s="26">
        <v>9</v>
      </c>
      <c r="C26" s="27">
        <v>213</v>
      </c>
      <c r="D26" s="28" t="s">
        <v>35</v>
      </c>
      <c r="E26" s="29">
        <v>5035354</v>
      </c>
      <c r="F26" s="27" t="s">
        <v>51</v>
      </c>
      <c r="G26" s="30" t="s">
        <v>52</v>
      </c>
      <c r="H26" s="30" t="s">
        <v>53</v>
      </c>
      <c r="I26" s="34">
        <f>455/6</f>
        <v>75.833333333333329</v>
      </c>
      <c r="J26" s="32" t="s">
        <v>54</v>
      </c>
    </row>
    <row r="27" spans="2:10">
      <c r="B27" s="26">
        <v>10</v>
      </c>
      <c r="C27" s="27">
        <v>206</v>
      </c>
      <c r="D27" s="28" t="s">
        <v>35</v>
      </c>
      <c r="E27" s="29">
        <v>5035355</v>
      </c>
      <c r="F27" s="27" t="s">
        <v>55</v>
      </c>
      <c r="G27" s="30" t="s">
        <v>56</v>
      </c>
      <c r="H27" s="30" t="s">
        <v>57</v>
      </c>
      <c r="I27" s="34">
        <f>450/6</f>
        <v>75</v>
      </c>
      <c r="J27" s="32" t="s">
        <v>58</v>
      </c>
    </row>
    <row r="28" spans="2:10">
      <c r="B28" s="26">
        <v>11</v>
      </c>
      <c r="C28" s="27">
        <v>9</v>
      </c>
      <c r="D28" s="28" t="s">
        <v>59</v>
      </c>
      <c r="E28" s="29">
        <v>7001965</v>
      </c>
      <c r="F28" s="27" t="s">
        <v>60</v>
      </c>
      <c r="G28" s="30" t="s">
        <v>61</v>
      </c>
      <c r="H28" s="30" t="s">
        <v>62</v>
      </c>
      <c r="I28" s="34">
        <f>404/6</f>
        <v>67.333333333333329</v>
      </c>
      <c r="J28" s="32" t="s">
        <v>63</v>
      </c>
    </row>
    <row r="29" spans="2:10" ht="18">
      <c r="B29" s="35"/>
      <c r="C29" s="19" t="s">
        <v>19</v>
      </c>
      <c r="D29" s="19"/>
      <c r="E29" s="19"/>
      <c r="F29" s="27"/>
      <c r="G29" s="30"/>
      <c r="H29" s="30"/>
      <c r="I29" s="33"/>
      <c r="J29" s="32"/>
    </row>
    <row r="30" spans="2:10">
      <c r="B30" s="35">
        <v>12</v>
      </c>
      <c r="C30" s="36">
        <v>9</v>
      </c>
      <c r="D30" s="28" t="s">
        <v>64</v>
      </c>
      <c r="E30" s="29">
        <v>2013495</v>
      </c>
      <c r="F30" s="27" t="s">
        <v>60</v>
      </c>
      <c r="G30" s="30" t="s">
        <v>61</v>
      </c>
      <c r="H30" s="30" t="s">
        <v>65</v>
      </c>
      <c r="I30" s="33">
        <v>82.8</v>
      </c>
      <c r="J30" s="32" t="s">
        <v>47</v>
      </c>
    </row>
    <row r="31" spans="2:10">
      <c r="B31" s="35">
        <v>13</v>
      </c>
      <c r="C31" s="36">
        <v>55</v>
      </c>
      <c r="D31" s="37" t="s">
        <v>66</v>
      </c>
      <c r="E31" s="29">
        <v>2023206</v>
      </c>
      <c r="F31" s="27" t="s">
        <v>67</v>
      </c>
      <c r="G31" s="30" t="s">
        <v>68</v>
      </c>
      <c r="H31" s="30" t="s">
        <v>69</v>
      </c>
      <c r="I31" s="33">
        <v>83.2</v>
      </c>
      <c r="J31" s="32" t="s">
        <v>70</v>
      </c>
    </row>
    <row r="32" spans="2:10">
      <c r="B32" s="35">
        <v>14</v>
      </c>
      <c r="C32" s="36">
        <v>106</v>
      </c>
      <c r="D32" s="37" t="s">
        <v>71</v>
      </c>
      <c r="E32" s="29">
        <v>2004001</v>
      </c>
      <c r="F32" s="27" t="s">
        <v>72</v>
      </c>
      <c r="G32" s="30" t="s">
        <v>73</v>
      </c>
      <c r="H32" s="30" t="s">
        <v>74</v>
      </c>
      <c r="I32" s="33">
        <v>80.37</v>
      </c>
      <c r="J32" s="32" t="s">
        <v>75</v>
      </c>
    </row>
    <row r="33" spans="2:10">
      <c r="B33" s="26">
        <v>15</v>
      </c>
      <c r="C33" s="27">
        <v>315</v>
      </c>
      <c r="D33" s="37" t="s">
        <v>76</v>
      </c>
      <c r="E33" s="29">
        <v>6144301</v>
      </c>
      <c r="F33" s="27" t="s">
        <v>77</v>
      </c>
      <c r="G33" s="30" t="s">
        <v>61</v>
      </c>
      <c r="H33" s="30" t="s">
        <v>78</v>
      </c>
      <c r="I33" s="33">
        <v>79.55</v>
      </c>
      <c r="J33" s="32" t="s">
        <v>79</v>
      </c>
    </row>
    <row r="34" spans="2:10">
      <c r="B34" s="38"/>
      <c r="C34" s="27"/>
      <c r="D34" s="39"/>
      <c r="E34" s="40"/>
      <c r="F34" s="41"/>
      <c r="G34" s="42"/>
      <c r="H34" s="42"/>
      <c r="I34" s="43"/>
      <c r="J34" s="44"/>
    </row>
    <row r="35" spans="2:10">
      <c r="B35" s="38"/>
      <c r="C35" s="27"/>
      <c r="D35" s="39"/>
      <c r="E35" s="40"/>
      <c r="F35" s="41"/>
      <c r="G35" s="42"/>
      <c r="H35" s="42"/>
      <c r="I35" s="43"/>
      <c r="J35" s="44"/>
    </row>
    <row r="36" spans="2:10" ht="20.25">
      <c r="B36" s="38"/>
      <c r="C36" s="45" t="s">
        <v>80</v>
      </c>
      <c r="D36" s="46"/>
      <c r="E36" s="47"/>
      <c r="F36" s="48"/>
      <c r="I36" s="49"/>
      <c r="J36" s="50"/>
    </row>
    <row r="37" spans="2:10">
      <c r="B37" s="26">
        <v>1</v>
      </c>
      <c r="C37" s="27">
        <v>9</v>
      </c>
      <c r="D37" s="37" t="s">
        <v>81</v>
      </c>
      <c r="E37" s="29">
        <v>2013495</v>
      </c>
      <c r="F37" s="27" t="s">
        <v>60</v>
      </c>
      <c r="G37" s="30" t="s">
        <v>61</v>
      </c>
      <c r="H37" s="30" t="s">
        <v>82</v>
      </c>
      <c r="I37" s="33">
        <v>81.8</v>
      </c>
      <c r="J37" s="32" t="s">
        <v>70</v>
      </c>
    </row>
    <row r="38" spans="2:10">
      <c r="B38" s="26">
        <v>2</v>
      </c>
      <c r="C38" s="27">
        <v>234</v>
      </c>
      <c r="D38" s="37" t="s">
        <v>83</v>
      </c>
      <c r="E38" s="29">
        <v>6114075</v>
      </c>
      <c r="F38" s="27" t="s">
        <v>44</v>
      </c>
      <c r="G38" s="30" t="s">
        <v>45</v>
      </c>
      <c r="H38" s="30" t="s">
        <v>84</v>
      </c>
      <c r="I38" s="33">
        <v>81.58</v>
      </c>
      <c r="J38" s="32" t="s">
        <v>43</v>
      </c>
    </row>
    <row r="39" spans="2:10">
      <c r="B39" s="26">
        <v>3</v>
      </c>
      <c r="C39" s="27">
        <v>238</v>
      </c>
      <c r="D39" s="37" t="s">
        <v>83</v>
      </c>
      <c r="E39" s="29">
        <v>6114085</v>
      </c>
      <c r="F39" s="27" t="s">
        <v>36</v>
      </c>
      <c r="G39" s="30" t="s">
        <v>85</v>
      </c>
      <c r="H39" s="30" t="s">
        <v>86</v>
      </c>
      <c r="I39" s="33">
        <v>81.17</v>
      </c>
      <c r="J39" s="32" t="s">
        <v>87</v>
      </c>
    </row>
    <row r="40" spans="2:10">
      <c r="B40" s="26">
        <v>4</v>
      </c>
      <c r="C40" s="27">
        <v>217</v>
      </c>
      <c r="D40" s="37" t="s">
        <v>83</v>
      </c>
      <c r="E40" s="29">
        <v>6114074</v>
      </c>
      <c r="F40" s="27" t="s">
        <v>88</v>
      </c>
      <c r="G40" s="30" t="s">
        <v>89</v>
      </c>
      <c r="H40" s="30" t="s">
        <v>90</v>
      </c>
      <c r="I40" s="33">
        <v>80.83</v>
      </c>
      <c r="J40" s="32" t="s">
        <v>47</v>
      </c>
    </row>
    <row r="41" spans="2:10">
      <c r="B41" s="26">
        <v>5</v>
      </c>
      <c r="C41" s="27">
        <v>213</v>
      </c>
      <c r="D41" s="37" t="s">
        <v>83</v>
      </c>
      <c r="E41" s="29">
        <v>6114054</v>
      </c>
      <c r="F41" s="27" t="s">
        <v>51</v>
      </c>
      <c r="G41" s="30" t="s">
        <v>52</v>
      </c>
      <c r="H41" s="30" t="s">
        <v>91</v>
      </c>
      <c r="I41" s="31">
        <v>0.78</v>
      </c>
      <c r="J41" s="32" t="s">
        <v>75</v>
      </c>
    </row>
    <row r="42" spans="2:10">
      <c r="B42" s="26">
        <v>6</v>
      </c>
      <c r="C42" s="27">
        <v>219</v>
      </c>
      <c r="D42" s="37" t="s">
        <v>83</v>
      </c>
      <c r="E42" s="29">
        <v>6114070</v>
      </c>
      <c r="F42" s="27" t="s">
        <v>48</v>
      </c>
      <c r="G42" s="30" t="s">
        <v>92</v>
      </c>
      <c r="H42" s="30" t="s">
        <v>93</v>
      </c>
      <c r="I42" s="33">
        <v>77.33</v>
      </c>
      <c r="J42" s="32" t="s">
        <v>24</v>
      </c>
    </row>
    <row r="43" spans="2:10" ht="21">
      <c r="B43" s="26"/>
      <c r="C43" s="51" t="s">
        <v>94</v>
      </c>
      <c r="D43" s="52"/>
      <c r="E43" s="53"/>
      <c r="F43" s="54"/>
      <c r="G43" s="30"/>
      <c r="H43" s="30"/>
      <c r="I43" s="33"/>
      <c r="J43" s="32"/>
    </row>
    <row r="44" spans="2:10" ht="18.75">
      <c r="B44" s="26"/>
      <c r="C44" s="27"/>
      <c r="D44" s="55" t="s">
        <v>12</v>
      </c>
      <c r="E44" s="29"/>
      <c r="F44" s="27"/>
      <c r="G44" s="30"/>
      <c r="H44" s="30"/>
      <c r="I44" s="33"/>
      <c r="J44" s="32"/>
    </row>
    <row r="45" spans="2:10">
      <c r="B45" s="26"/>
      <c r="C45" s="27">
        <v>3950</v>
      </c>
      <c r="D45" s="28" t="s">
        <v>14</v>
      </c>
      <c r="E45" s="29">
        <v>5308966</v>
      </c>
      <c r="F45" s="27" t="s">
        <v>15</v>
      </c>
      <c r="G45" s="30" t="s">
        <v>16</v>
      </c>
      <c r="H45" s="30" t="s">
        <v>17</v>
      </c>
      <c r="I45" s="31">
        <v>0.82</v>
      </c>
      <c r="J45" s="32" t="s">
        <v>18</v>
      </c>
    </row>
    <row r="46" spans="2:10">
      <c r="B46" s="26"/>
      <c r="C46" s="27">
        <v>4066</v>
      </c>
      <c r="D46" s="28" t="s">
        <v>20</v>
      </c>
      <c r="E46" s="29">
        <v>6012464</v>
      </c>
      <c r="F46" s="27" t="s">
        <v>21</v>
      </c>
      <c r="G46" s="30" t="s">
        <v>22</v>
      </c>
      <c r="H46" s="30" t="s">
        <v>23</v>
      </c>
      <c r="I46" s="33">
        <v>78.31</v>
      </c>
      <c r="J46" s="32" t="s">
        <v>24</v>
      </c>
    </row>
    <row r="47" spans="2:10">
      <c r="B47" s="26"/>
      <c r="C47" s="27">
        <v>4408</v>
      </c>
      <c r="D47" s="28" t="s">
        <v>25</v>
      </c>
      <c r="E47" s="29">
        <v>6149814</v>
      </c>
      <c r="F47" s="27" t="s">
        <v>30</v>
      </c>
      <c r="G47" s="30" t="s">
        <v>31</v>
      </c>
      <c r="H47" s="30" t="s">
        <v>32</v>
      </c>
      <c r="I47" s="33">
        <v>90.34</v>
      </c>
      <c r="J47" s="32" t="s">
        <v>33</v>
      </c>
    </row>
    <row r="48" spans="2:10">
      <c r="B48" s="26"/>
      <c r="C48" s="27">
        <v>4436</v>
      </c>
      <c r="D48" s="28" t="s">
        <v>25</v>
      </c>
      <c r="E48" s="29">
        <v>6149873</v>
      </c>
      <c r="F48" s="27" t="s">
        <v>26</v>
      </c>
      <c r="G48" s="30" t="s">
        <v>27</v>
      </c>
      <c r="H48" s="30" t="s">
        <v>28</v>
      </c>
      <c r="I48" s="33">
        <v>92.07</v>
      </c>
      <c r="J48" s="32" t="s">
        <v>29</v>
      </c>
    </row>
    <row r="49" spans="2:10" ht="18.75">
      <c r="B49" s="26"/>
      <c r="C49" s="27"/>
      <c r="D49" s="55" t="s">
        <v>34</v>
      </c>
      <c r="E49" s="29"/>
      <c r="F49" s="27"/>
      <c r="G49" s="30"/>
      <c r="H49" s="30"/>
      <c r="I49" s="33"/>
      <c r="J49" s="32"/>
    </row>
    <row r="50" spans="2:10">
      <c r="B50" s="35">
        <v>13</v>
      </c>
      <c r="C50" s="27">
        <v>213</v>
      </c>
      <c r="D50" s="28" t="s">
        <v>35</v>
      </c>
      <c r="E50" s="29">
        <v>5035354</v>
      </c>
      <c r="F50" s="27" t="s">
        <v>51</v>
      </c>
      <c r="G50" s="30" t="s">
        <v>52</v>
      </c>
      <c r="H50" s="30" t="s">
        <v>53</v>
      </c>
      <c r="I50" s="34">
        <f>455/6</f>
        <v>75.833333333333329</v>
      </c>
      <c r="J50" s="32" t="s">
        <v>54</v>
      </c>
    </row>
    <row r="51" spans="2:10">
      <c r="B51" s="26">
        <v>5</v>
      </c>
      <c r="C51" s="27"/>
      <c r="D51" s="37" t="s">
        <v>83</v>
      </c>
      <c r="E51" s="29">
        <v>6114054</v>
      </c>
      <c r="F51" s="27" t="s">
        <v>51</v>
      </c>
      <c r="G51" s="30" t="s">
        <v>52</v>
      </c>
      <c r="H51" s="30" t="s">
        <v>91</v>
      </c>
      <c r="I51" s="31">
        <v>0.78</v>
      </c>
      <c r="J51" s="32" t="s">
        <v>75</v>
      </c>
    </row>
    <row r="52" spans="2:10">
      <c r="B52" s="26"/>
      <c r="C52" s="27">
        <v>206</v>
      </c>
      <c r="D52" s="28" t="s">
        <v>35</v>
      </c>
      <c r="E52" s="29">
        <v>5035355</v>
      </c>
      <c r="F52" s="27" t="s">
        <v>55</v>
      </c>
      <c r="G52" s="30" t="s">
        <v>56</v>
      </c>
      <c r="H52" s="30" t="s">
        <v>57</v>
      </c>
      <c r="I52" s="34">
        <f>450/6</f>
        <v>75</v>
      </c>
      <c r="J52" s="32" t="s">
        <v>58</v>
      </c>
    </row>
    <row r="53" spans="2:10">
      <c r="B53" s="26">
        <v>4</v>
      </c>
      <c r="C53" s="36">
        <v>55</v>
      </c>
      <c r="D53" s="37" t="s">
        <v>66</v>
      </c>
      <c r="E53" s="29">
        <v>2023206</v>
      </c>
      <c r="F53" s="27" t="s">
        <v>67</v>
      </c>
      <c r="G53" s="30" t="s">
        <v>68</v>
      </c>
      <c r="H53" s="30" t="s">
        <v>69</v>
      </c>
      <c r="I53" s="33">
        <v>83.2</v>
      </c>
      <c r="J53" s="32" t="s">
        <v>70</v>
      </c>
    </row>
    <row r="54" spans="2:10">
      <c r="B54" s="26">
        <v>2</v>
      </c>
      <c r="C54" s="27">
        <v>315</v>
      </c>
      <c r="D54" s="37" t="s">
        <v>76</v>
      </c>
      <c r="E54" s="29">
        <v>6144301</v>
      </c>
      <c r="F54" s="27" t="s">
        <v>77</v>
      </c>
      <c r="G54" s="30" t="s">
        <v>61</v>
      </c>
      <c r="H54" s="30" t="s">
        <v>78</v>
      </c>
      <c r="I54" s="33">
        <v>79.55</v>
      </c>
      <c r="J54" s="32" t="s">
        <v>79</v>
      </c>
    </row>
    <row r="55" spans="2:10">
      <c r="B55" s="35">
        <v>9</v>
      </c>
      <c r="C55" s="27">
        <v>219</v>
      </c>
      <c r="D55" s="28" t="s">
        <v>35</v>
      </c>
      <c r="E55" s="29">
        <v>5035372</v>
      </c>
      <c r="F55" s="27" t="s">
        <v>48</v>
      </c>
      <c r="G55" s="30" t="s">
        <v>49</v>
      </c>
      <c r="H55" s="30" t="s">
        <v>50</v>
      </c>
      <c r="I55" s="34">
        <f>464/6</f>
        <v>77.333333333333329</v>
      </c>
      <c r="J55" s="32" t="s">
        <v>18</v>
      </c>
    </row>
    <row r="56" spans="2:10">
      <c r="B56" s="26">
        <v>7</v>
      </c>
      <c r="C56" s="27"/>
      <c r="D56" s="37" t="s">
        <v>83</v>
      </c>
      <c r="E56" s="29">
        <v>6114070</v>
      </c>
      <c r="F56" s="27" t="s">
        <v>48</v>
      </c>
      <c r="G56" s="30" t="s">
        <v>92</v>
      </c>
      <c r="H56" s="30" t="s">
        <v>93</v>
      </c>
      <c r="I56" s="33">
        <v>77.33</v>
      </c>
      <c r="J56" s="32" t="s">
        <v>24</v>
      </c>
    </row>
    <row r="57" spans="2:10">
      <c r="B57" s="35">
        <v>11</v>
      </c>
      <c r="C57" s="27">
        <v>217</v>
      </c>
      <c r="D57" s="28" t="s">
        <v>35</v>
      </c>
      <c r="E57" s="29">
        <v>5035373</v>
      </c>
      <c r="F57" s="27" t="s">
        <v>40</v>
      </c>
      <c r="G57" s="30" t="s">
        <v>41</v>
      </c>
      <c r="H57" s="30" t="s">
        <v>42</v>
      </c>
      <c r="I57" s="34">
        <f>484/6</f>
        <v>80.666666666666671</v>
      </c>
      <c r="J57" s="32" t="s">
        <v>43</v>
      </c>
    </row>
    <row r="58" spans="2:10">
      <c r="B58" s="26"/>
      <c r="C58" s="27"/>
      <c r="D58" s="37" t="s">
        <v>83</v>
      </c>
      <c r="E58" s="29">
        <v>6114074</v>
      </c>
      <c r="F58" s="27" t="s">
        <v>88</v>
      </c>
      <c r="G58" s="30" t="s">
        <v>89</v>
      </c>
      <c r="H58" s="30" t="s">
        <v>90</v>
      </c>
      <c r="I58" s="33">
        <v>80.83</v>
      </c>
      <c r="J58" s="32" t="s">
        <v>47</v>
      </c>
    </row>
    <row r="59" spans="2:10">
      <c r="B59" s="26">
        <v>6</v>
      </c>
      <c r="C59" s="27">
        <v>234</v>
      </c>
      <c r="D59" s="28" t="s">
        <v>35</v>
      </c>
      <c r="E59" s="29">
        <v>5035375</v>
      </c>
      <c r="F59" s="27" t="s">
        <v>44</v>
      </c>
      <c r="G59" s="30" t="s">
        <v>45</v>
      </c>
      <c r="H59" s="30" t="s">
        <v>46</v>
      </c>
      <c r="I59" s="34">
        <f>476/6</f>
        <v>79.333333333333329</v>
      </c>
      <c r="J59" s="32" t="s">
        <v>47</v>
      </c>
    </row>
    <row r="60" spans="2:10">
      <c r="B60" s="26">
        <v>3</v>
      </c>
      <c r="C60" s="27"/>
      <c r="D60" s="37" t="s">
        <v>83</v>
      </c>
      <c r="E60" s="29">
        <v>6114075</v>
      </c>
      <c r="F60" s="27" t="s">
        <v>44</v>
      </c>
      <c r="G60" s="30" t="s">
        <v>45</v>
      </c>
      <c r="H60" s="30" t="s">
        <v>84</v>
      </c>
      <c r="I60" s="33">
        <v>81.58</v>
      </c>
      <c r="J60" s="32" t="s">
        <v>43</v>
      </c>
    </row>
    <row r="61" spans="2:10">
      <c r="B61" s="26">
        <v>8</v>
      </c>
      <c r="C61" s="27">
        <v>9</v>
      </c>
      <c r="D61" s="28" t="s">
        <v>59</v>
      </c>
      <c r="E61" s="29">
        <v>7001965</v>
      </c>
      <c r="F61" s="27" t="s">
        <v>60</v>
      </c>
      <c r="G61" s="30" t="s">
        <v>61</v>
      </c>
      <c r="H61" s="30" t="s">
        <v>62</v>
      </c>
      <c r="I61" s="34">
        <f>404/6</f>
        <v>67.333333333333329</v>
      </c>
      <c r="J61" s="32" t="s">
        <v>63</v>
      </c>
    </row>
    <row r="62" spans="2:10">
      <c r="B62" s="35">
        <v>10</v>
      </c>
      <c r="C62" s="36"/>
      <c r="D62" s="28" t="s">
        <v>64</v>
      </c>
      <c r="E62" s="29">
        <v>2013495</v>
      </c>
      <c r="F62" s="27" t="s">
        <v>60</v>
      </c>
      <c r="G62" s="30" t="s">
        <v>61</v>
      </c>
      <c r="H62" s="30" t="s">
        <v>65</v>
      </c>
      <c r="I62" s="33">
        <v>82.8</v>
      </c>
      <c r="J62" s="32" t="s">
        <v>47</v>
      </c>
    </row>
    <row r="63" spans="2:10">
      <c r="B63" s="35">
        <v>12</v>
      </c>
      <c r="C63" s="27"/>
      <c r="D63" s="37" t="s">
        <v>81</v>
      </c>
      <c r="E63" s="29">
        <v>2013495</v>
      </c>
      <c r="F63" s="27" t="s">
        <v>60</v>
      </c>
      <c r="G63" s="30" t="s">
        <v>61</v>
      </c>
      <c r="H63" s="30" t="s">
        <v>82</v>
      </c>
      <c r="I63" s="33">
        <v>81.8</v>
      </c>
      <c r="J63" s="32" t="s">
        <v>70</v>
      </c>
    </row>
    <row r="64" spans="2:10">
      <c r="B64" s="26"/>
      <c r="C64" s="27">
        <v>238</v>
      </c>
      <c r="D64" s="28" t="s">
        <v>35</v>
      </c>
      <c r="E64" s="29">
        <v>5035385</v>
      </c>
      <c r="F64" s="27" t="s">
        <v>36</v>
      </c>
      <c r="G64" s="30" t="s">
        <v>37</v>
      </c>
      <c r="H64" s="30" t="s">
        <v>38</v>
      </c>
      <c r="I64" s="34">
        <f>499/6</f>
        <v>83.166666666666671</v>
      </c>
      <c r="J64" s="32" t="s">
        <v>39</v>
      </c>
    </row>
    <row r="65" spans="2:10">
      <c r="B65" s="35">
        <v>14</v>
      </c>
      <c r="C65" s="27"/>
      <c r="D65" s="37" t="s">
        <v>83</v>
      </c>
      <c r="E65" s="29">
        <v>6114085</v>
      </c>
      <c r="F65" s="27" t="s">
        <v>36</v>
      </c>
      <c r="G65" s="30" t="s">
        <v>85</v>
      </c>
      <c r="H65" s="30" t="s">
        <v>86</v>
      </c>
      <c r="I65" s="33">
        <v>81.17</v>
      </c>
      <c r="J65" s="32" t="s">
        <v>87</v>
      </c>
    </row>
    <row r="66" spans="2:10">
      <c r="B66" s="26">
        <v>15</v>
      </c>
      <c r="C66" s="36">
        <v>106</v>
      </c>
      <c r="D66" s="37" t="s">
        <v>71</v>
      </c>
      <c r="E66" s="29">
        <v>2004001</v>
      </c>
      <c r="F66" s="27" t="s">
        <v>72</v>
      </c>
      <c r="G66" s="30" t="s">
        <v>73</v>
      </c>
      <c r="H66" s="30" t="s">
        <v>74</v>
      </c>
      <c r="I66" s="33">
        <v>80.37</v>
      </c>
      <c r="J66" s="32" t="s">
        <v>75</v>
      </c>
    </row>
    <row r="67" spans="2:10">
      <c r="B67" s="38"/>
      <c r="C67" s="27"/>
      <c r="D67" s="39"/>
      <c r="E67" s="40"/>
      <c r="F67" s="41"/>
      <c r="G67" s="42"/>
      <c r="H67" s="42"/>
      <c r="I67" s="43"/>
      <c r="J67" s="44"/>
    </row>
  </sheetData>
  <mergeCells count="5">
    <mergeCell ref="B7:J7"/>
    <mergeCell ref="B8:J8"/>
    <mergeCell ref="B9:J9"/>
    <mergeCell ref="C11:J11"/>
    <mergeCell ref="C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2020-10-29T06:04:21Z</dcterms:modified>
</cp:coreProperties>
</file>